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390" windowHeight="93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27" i="1"/>
  <c r="T26"/>
  <c r="T25"/>
  <c r="T24"/>
  <c r="T23"/>
  <c r="T22"/>
  <c r="T21"/>
  <c r="T20"/>
  <c r="T19"/>
  <c r="T18"/>
  <c r="T29"/>
  <c r="T17"/>
  <c r="T16"/>
  <c r="T15"/>
  <c r="T14"/>
  <c r="T13"/>
  <c r="T12"/>
  <c r="T11"/>
  <c r="T8"/>
  <c r="T7"/>
  <c r="T6"/>
  <c r="T5"/>
  <c r="T4"/>
</calcChain>
</file>

<file path=xl/sharedStrings.xml><?xml version="1.0" encoding="utf-8"?>
<sst xmlns="http://schemas.openxmlformats.org/spreadsheetml/2006/main" count="505" uniqueCount="227">
  <si>
    <t>序号</t>
    <phoneticPr fontId="2" type="noConversion"/>
  </si>
  <si>
    <t>姓 名</t>
  </si>
  <si>
    <t>工作单位</t>
  </si>
  <si>
    <t>名称</t>
  </si>
  <si>
    <t>私营企业和个体工商户</t>
  </si>
  <si>
    <t>助理工程师</t>
  </si>
  <si>
    <t>优秀</t>
  </si>
  <si>
    <t>机械</t>
  </si>
  <si>
    <t>合格</t>
  </si>
  <si>
    <t>男</t>
  </si>
  <si>
    <t>本科</t>
  </si>
  <si>
    <t>学士</t>
  </si>
  <si>
    <t>国有企业</t>
  </si>
  <si>
    <t>谭延尧</t>
  </si>
  <si>
    <t>郝安民</t>
  </si>
  <si>
    <t>徐舰峰</t>
  </si>
  <si>
    <t>崔韫峰</t>
  </si>
  <si>
    <t>陈其良</t>
  </si>
  <si>
    <t>郑植骏</t>
  </si>
  <si>
    <t>宁波吉利汽车研究开发有限公司</t>
  </si>
  <si>
    <t>吉利汽车研究院（宁波）有限公司</t>
  </si>
  <si>
    <t>宁波远景汽车零部件有限公司</t>
  </si>
  <si>
    <t>男</t>
    <phoneticPr fontId="3" type="noConversion"/>
  </si>
  <si>
    <t>男</t>
    <phoneticPr fontId="3" type="noConversion"/>
  </si>
  <si>
    <t>吴承辉</t>
    <phoneticPr fontId="3" type="noConversion"/>
  </si>
  <si>
    <t>吉利汽车研究院（宁波）有限公司</t>
    <phoneticPr fontId="3" type="noConversion"/>
  </si>
  <si>
    <t>霍晓锋</t>
    <phoneticPr fontId="3" type="noConversion"/>
  </si>
  <si>
    <t>宁波吉利汽车研究开发有限公司</t>
    <phoneticPr fontId="3" type="noConversion"/>
  </si>
  <si>
    <t>徐昕宇</t>
    <phoneticPr fontId="3" type="noConversion"/>
  </si>
  <si>
    <t>李铎</t>
    <phoneticPr fontId="3" type="noConversion"/>
  </si>
  <si>
    <t>徐鹏</t>
    <phoneticPr fontId="3" type="noConversion"/>
  </si>
  <si>
    <t>吉利汽车研究院（宁波）有限公司</t>
    <phoneticPr fontId="3" type="noConversion"/>
  </si>
  <si>
    <t>ME IE主任工程师</t>
  </si>
  <si>
    <t>数字化工厂部数字化规划主管工程师</t>
  </si>
  <si>
    <t>KC项目组安全技术集成主管工程师</t>
  </si>
  <si>
    <t>安技环保办副主任</t>
  </si>
  <si>
    <t>装备工程部设备管理岗</t>
  </si>
  <si>
    <t>吉利汽车研究院BMA项目组-整车试验策划岗</t>
  </si>
  <si>
    <t>动力总成集成部附件设计岗</t>
  </si>
  <si>
    <t>2010年6月</t>
    <phoneticPr fontId="3" type="noConversion"/>
  </si>
  <si>
    <t>佳木斯大学</t>
  </si>
  <si>
    <t>机械设计制造及其自动化</t>
  </si>
  <si>
    <t>武汉船舶职业技术学院/江南大学</t>
  </si>
  <si>
    <t>宁波大红鹰学院</t>
  </si>
  <si>
    <t>东北农业大学</t>
  </si>
  <si>
    <t>机械设计及其自动化</t>
  </si>
  <si>
    <t>吉林化工学院</t>
  </si>
  <si>
    <t>机械设计工程</t>
  </si>
  <si>
    <t>越级申报</t>
    <phoneticPr fontId="3" type="noConversion"/>
  </si>
  <si>
    <t>工程师</t>
  </si>
  <si>
    <t>单位性质</t>
    <phoneticPr fontId="2" type="noConversion"/>
  </si>
  <si>
    <t>性别</t>
    <phoneticPr fontId="2" type="noConversion"/>
  </si>
  <si>
    <t>出生年月</t>
    <phoneticPr fontId="2" type="noConversion"/>
  </si>
  <si>
    <t>参加工作时间</t>
    <phoneticPr fontId="2" type="noConversion"/>
  </si>
  <si>
    <t>工作部门及岗位</t>
    <phoneticPr fontId="2" type="noConversion"/>
  </si>
  <si>
    <t>最高学历</t>
    <phoneticPr fontId="2" type="noConversion"/>
  </si>
  <si>
    <t>最高学位</t>
    <phoneticPr fontId="2" type="noConversion"/>
  </si>
  <si>
    <t>毕业院校</t>
    <phoneticPr fontId="2" type="noConversion"/>
  </si>
  <si>
    <t>从事专业</t>
    <phoneticPr fontId="2" type="noConversion"/>
  </si>
  <si>
    <t>专业工作          年限</t>
    <phoneticPr fontId="2" type="noConversion"/>
  </si>
  <si>
    <t>现专业资格</t>
    <phoneticPr fontId="2" type="noConversion"/>
  </si>
  <si>
    <t>现聘任专业职务</t>
    <phoneticPr fontId="2" type="noConversion"/>
  </si>
  <si>
    <t>推荐技术资格名称</t>
    <phoneticPr fontId="2" type="noConversion"/>
  </si>
  <si>
    <t>单位考核情况</t>
    <phoneticPr fontId="2" type="noConversion"/>
  </si>
  <si>
    <t>继续教育情况</t>
    <phoneticPr fontId="2" type="noConversion"/>
  </si>
  <si>
    <t>符合破格等条件情况</t>
    <phoneticPr fontId="2" type="noConversion"/>
  </si>
  <si>
    <t>建议何专业评审</t>
    <phoneticPr fontId="2" type="noConversion"/>
  </si>
  <si>
    <t>主管部门</t>
    <phoneticPr fontId="2" type="noConversion"/>
  </si>
  <si>
    <t>资格审查是否通过</t>
    <phoneticPr fontId="2" type="noConversion"/>
  </si>
  <si>
    <t>年月</t>
    <phoneticPr fontId="2" type="noConversion"/>
  </si>
  <si>
    <t>院校</t>
    <phoneticPr fontId="2" type="noConversion"/>
  </si>
  <si>
    <t>专业</t>
    <phoneticPr fontId="2" type="noConversion"/>
  </si>
  <si>
    <t>取得时间</t>
    <phoneticPr fontId="2" type="noConversion"/>
  </si>
  <si>
    <t>聘任时间</t>
    <phoneticPr fontId="2" type="noConversion"/>
  </si>
  <si>
    <t>2015年度</t>
    <phoneticPr fontId="2" type="noConversion"/>
  </si>
  <si>
    <t>2016年度</t>
    <phoneticPr fontId="2" type="noConversion"/>
  </si>
  <si>
    <t>2017年度</t>
    <phoneticPr fontId="2" type="noConversion"/>
  </si>
  <si>
    <t>2018年度</t>
    <phoneticPr fontId="2" type="noConversion"/>
  </si>
  <si>
    <t>桑巍</t>
    <phoneticPr fontId="3" type="noConversion"/>
  </si>
  <si>
    <t>宁波科鑫腐蚀控制工程有限公司</t>
    <phoneticPr fontId="3" type="noConversion"/>
  </si>
  <si>
    <t>男</t>
    <phoneticPr fontId="3" type="noConversion"/>
  </si>
  <si>
    <t>设备部副经理</t>
    <phoneticPr fontId="3" type="noConversion"/>
  </si>
  <si>
    <t>本科</t>
    <phoneticPr fontId="3" type="noConversion"/>
  </si>
  <si>
    <t>学士</t>
    <phoneticPr fontId="3" type="noConversion"/>
  </si>
  <si>
    <t>2010年6月</t>
    <phoneticPr fontId="3" type="noConversion"/>
  </si>
  <si>
    <t>浙江海洋大学东海科学技术学院</t>
    <phoneticPr fontId="3" type="noConversion"/>
  </si>
  <si>
    <t>机械设计制造及其自动化</t>
    <phoneticPr fontId="3" type="noConversion"/>
  </si>
  <si>
    <t>杭州湾新区人社局</t>
    <phoneticPr fontId="1" type="noConversion"/>
  </si>
  <si>
    <t>是</t>
    <phoneticPr fontId="1" type="noConversion"/>
  </si>
  <si>
    <t>谢志康</t>
    <phoneticPr fontId="3" type="noConversion"/>
  </si>
  <si>
    <t>宁波金凤焊割机械制造有限公司</t>
    <phoneticPr fontId="3" type="noConversion"/>
  </si>
  <si>
    <t>机械开发部设计师</t>
    <phoneticPr fontId="3" type="noConversion"/>
  </si>
  <si>
    <t>大专</t>
    <phoneticPr fontId="3" type="noConversion"/>
  </si>
  <si>
    <t>/</t>
    <phoneticPr fontId="3" type="noConversion"/>
  </si>
  <si>
    <t>2011年7月</t>
    <phoneticPr fontId="3" type="noConversion"/>
  </si>
  <si>
    <t>浙江工业职业技术学院</t>
    <phoneticPr fontId="3" type="noConversion"/>
  </si>
  <si>
    <t>机电一体化技术</t>
    <phoneticPr fontId="3" type="noConversion"/>
  </si>
  <si>
    <t>机械</t>
    <phoneticPr fontId="3" type="noConversion"/>
  </si>
  <si>
    <t>王越</t>
    <phoneticPr fontId="3" type="noConversion"/>
  </si>
  <si>
    <t>舒茨曼座椅（宁波）有限公司</t>
    <phoneticPr fontId="3" type="noConversion"/>
  </si>
  <si>
    <t>技术中心-A面设计主管工程师</t>
    <phoneticPr fontId="3" type="noConversion"/>
  </si>
  <si>
    <t>2011年6月</t>
    <phoneticPr fontId="3" type="noConversion"/>
  </si>
  <si>
    <t>长春工业大学</t>
    <phoneticPr fontId="3" type="noConversion"/>
  </si>
  <si>
    <t>机械工程及自动化</t>
    <phoneticPr fontId="3" type="noConversion"/>
  </si>
  <si>
    <t>王勇</t>
    <phoneticPr fontId="3" type="noConversion"/>
  </si>
  <si>
    <t>项目&amp;销售</t>
    <phoneticPr fontId="3" type="noConversion"/>
  </si>
  <si>
    <t>2006年6月</t>
    <phoneticPr fontId="3" type="noConversion"/>
  </si>
  <si>
    <t>合肥工业大学</t>
    <phoneticPr fontId="3" type="noConversion"/>
  </si>
  <si>
    <t>车辆工程</t>
    <phoneticPr fontId="3" type="noConversion"/>
  </si>
  <si>
    <t>吕钱成</t>
    <phoneticPr fontId="3" type="noConversion"/>
  </si>
  <si>
    <t>宁波安莱德汽车零部件有限公司</t>
    <phoneticPr fontId="3" type="noConversion"/>
  </si>
  <si>
    <t>技术质量部
规划专职</t>
    <phoneticPr fontId="3" type="noConversion"/>
  </si>
  <si>
    <t>宁波大学</t>
    <phoneticPr fontId="3" type="noConversion"/>
  </si>
  <si>
    <t>汽车工程</t>
    <phoneticPr fontId="3" type="noConversion"/>
  </si>
  <si>
    <t>本科</t>
    <phoneticPr fontId="3" type="noConversion"/>
  </si>
  <si>
    <t>硕士</t>
    <phoneticPr fontId="3" type="noConversion"/>
  </si>
  <si>
    <t>2004年7月/2016年6月</t>
    <phoneticPr fontId="3" type="noConversion"/>
  </si>
  <si>
    <t>山东理工大学/重庆大学</t>
    <phoneticPr fontId="3" type="noConversion"/>
  </si>
  <si>
    <t>工业工程/工业工程领域</t>
    <phoneticPr fontId="3" type="noConversion"/>
  </si>
  <si>
    <t>越级申报</t>
    <phoneticPr fontId="3" type="noConversion"/>
  </si>
  <si>
    <t>杭州湾新区人社局</t>
    <phoneticPr fontId="1" type="noConversion"/>
  </si>
  <si>
    <t>是</t>
    <phoneticPr fontId="1" type="noConversion"/>
  </si>
  <si>
    <t>2010年6月</t>
    <phoneticPr fontId="3" type="noConversion"/>
  </si>
  <si>
    <t>宋运龙</t>
    <phoneticPr fontId="3" type="noConversion"/>
  </si>
  <si>
    <t>舒茨曼座椅（宁波）有限公司</t>
    <phoneticPr fontId="3" type="noConversion"/>
  </si>
  <si>
    <t>技术中心-造型设计师</t>
    <phoneticPr fontId="3" type="noConversion"/>
  </si>
  <si>
    <t>学士</t>
    <phoneticPr fontId="3" type="noConversion"/>
  </si>
  <si>
    <t>2012年6月</t>
    <phoneticPr fontId="3" type="noConversion"/>
  </si>
  <si>
    <t>江苏大学</t>
    <phoneticPr fontId="3" type="noConversion"/>
  </si>
  <si>
    <t>工业设计（艺术）</t>
    <phoneticPr fontId="3" type="noConversion"/>
  </si>
  <si>
    <t>王帅东</t>
    <phoneticPr fontId="3" type="noConversion"/>
  </si>
  <si>
    <t>宁波方太厨具有限公司</t>
    <phoneticPr fontId="3" type="noConversion"/>
  </si>
  <si>
    <t>技术中心 研发岗</t>
    <phoneticPr fontId="3" type="noConversion"/>
  </si>
  <si>
    <t>本科</t>
    <phoneticPr fontId="3" type="noConversion"/>
  </si>
  <si>
    <t>2012年7月</t>
    <phoneticPr fontId="3" type="noConversion"/>
  </si>
  <si>
    <t>黑龙江科技学院</t>
    <phoneticPr fontId="3" type="noConversion"/>
  </si>
  <si>
    <t>机械设计制造及其自动化</t>
    <phoneticPr fontId="3" type="noConversion"/>
  </si>
  <si>
    <t>梁稳</t>
    <phoneticPr fontId="3" type="noConversion"/>
  </si>
  <si>
    <t>技术中心中级结构工程师</t>
    <phoneticPr fontId="3" type="noConversion"/>
  </si>
  <si>
    <t>沈阳理工大学</t>
    <phoneticPr fontId="3" type="noConversion"/>
  </si>
  <si>
    <t>魏丽红</t>
    <phoneticPr fontId="3" type="noConversion"/>
  </si>
  <si>
    <t>宁波吉利汽车研究开发有限公司</t>
    <phoneticPr fontId="3" type="noConversion"/>
  </si>
  <si>
    <t>女</t>
    <phoneticPr fontId="3" type="noConversion"/>
  </si>
  <si>
    <t>车身及外饰尺寸工程</t>
    <phoneticPr fontId="3" type="noConversion"/>
  </si>
  <si>
    <t>大专</t>
    <phoneticPr fontId="3" type="noConversion"/>
  </si>
  <si>
    <t>/</t>
    <phoneticPr fontId="1" type="noConversion"/>
  </si>
  <si>
    <t>2010年7月</t>
    <phoneticPr fontId="3" type="noConversion"/>
  </si>
  <si>
    <t>井冈山大学</t>
    <phoneticPr fontId="3" type="noConversion"/>
  </si>
  <si>
    <t>模具设计及制造</t>
    <phoneticPr fontId="3" type="noConversion"/>
  </si>
  <si>
    <t>王博</t>
    <phoneticPr fontId="3" type="noConversion"/>
  </si>
  <si>
    <t>宁波吉利罗佑发动机零部件有限公司</t>
    <phoneticPr fontId="3" type="noConversion"/>
  </si>
  <si>
    <t>男</t>
    <phoneticPr fontId="3" type="noConversion"/>
  </si>
  <si>
    <t>GVEP项目推进办性能开发岗</t>
    <phoneticPr fontId="3" type="noConversion"/>
  </si>
  <si>
    <t>2007年6月</t>
    <phoneticPr fontId="3" type="noConversion"/>
  </si>
  <si>
    <t>渤海石油职业学院</t>
    <phoneticPr fontId="3" type="noConversion"/>
  </si>
  <si>
    <t>汽车检测与维修技术</t>
    <phoneticPr fontId="3" type="noConversion"/>
  </si>
  <si>
    <t>谢汶桦</t>
    <phoneticPr fontId="3" type="noConversion"/>
  </si>
  <si>
    <t>2008年6月</t>
    <phoneticPr fontId="3" type="noConversion"/>
  </si>
  <si>
    <t>湖北汽车工业学院</t>
    <phoneticPr fontId="3" type="noConversion"/>
  </si>
  <si>
    <t>材料科学与工程</t>
    <phoneticPr fontId="3" type="noConversion"/>
  </si>
  <si>
    <t>吴卫钰</t>
    <phoneticPr fontId="3" type="noConversion"/>
  </si>
  <si>
    <t>动力总成系统B系列项目组
发动机设计岗</t>
    <phoneticPr fontId="3" type="noConversion"/>
  </si>
  <si>
    <t>宁波大学科学技术学院</t>
    <phoneticPr fontId="3" type="noConversion"/>
  </si>
  <si>
    <t>马良</t>
    <phoneticPr fontId="3" type="noConversion"/>
  </si>
  <si>
    <t>实验室
测试支持中级工程师</t>
    <phoneticPr fontId="3" type="noConversion"/>
  </si>
  <si>
    <t>2010年12月</t>
    <phoneticPr fontId="3" type="noConversion"/>
  </si>
  <si>
    <t>中南财经政法大学</t>
    <phoneticPr fontId="3" type="noConversion"/>
  </si>
  <si>
    <t>机械</t>
    <phoneticPr fontId="3" type="noConversion"/>
  </si>
  <si>
    <t>许程祥</t>
    <phoneticPr fontId="3" type="noConversion"/>
  </si>
  <si>
    <t>宁波双成药业有限公司</t>
    <phoneticPr fontId="3" type="noConversion"/>
  </si>
  <si>
    <t>工程设备部副经理</t>
    <phoneticPr fontId="3" type="noConversion"/>
  </si>
  <si>
    <t>台州职业技术学院/浙江科技学院</t>
    <phoneticPr fontId="3" type="noConversion"/>
  </si>
  <si>
    <t>机电一体化技术/电气工程及其自动化</t>
    <phoneticPr fontId="3" type="noConversion"/>
  </si>
  <si>
    <t>设备工程技术</t>
    <phoneticPr fontId="3" type="noConversion"/>
  </si>
  <si>
    <t>本科</t>
    <phoneticPr fontId="3" type="noConversion"/>
  </si>
  <si>
    <t>学士</t>
    <phoneticPr fontId="3" type="noConversion"/>
  </si>
  <si>
    <t>2005年7月/2018年7月</t>
    <phoneticPr fontId="3" type="noConversion"/>
  </si>
  <si>
    <t>现代汽车检测与维修/机械工程及自动化</t>
    <phoneticPr fontId="3" type="noConversion"/>
  </si>
  <si>
    <t>杭州湾新区人社局</t>
    <phoneticPr fontId="1" type="noConversion"/>
  </si>
  <si>
    <t>是</t>
    <phoneticPr fontId="1" type="noConversion"/>
  </si>
  <si>
    <t>大专</t>
    <phoneticPr fontId="3" type="noConversion"/>
  </si>
  <si>
    <t>/</t>
    <phoneticPr fontId="1" type="noConversion"/>
  </si>
  <si>
    <t>2007年6月/2012年2月</t>
    <phoneticPr fontId="3" type="noConversion"/>
  </si>
  <si>
    <t>兰州铁路机械学校/中央广播电视大学</t>
    <phoneticPr fontId="3" type="noConversion"/>
  </si>
  <si>
    <t>机电一体化/行政管理</t>
    <phoneticPr fontId="3" type="noConversion"/>
  </si>
  <si>
    <t>2012年6月</t>
    <phoneticPr fontId="3" type="noConversion"/>
  </si>
  <si>
    <t>杭州湾新区人社局</t>
    <phoneticPr fontId="1" type="noConversion"/>
  </si>
  <si>
    <t>是</t>
    <phoneticPr fontId="1" type="noConversion"/>
  </si>
  <si>
    <t>2012年7月</t>
    <phoneticPr fontId="3" type="noConversion"/>
  </si>
  <si>
    <t>整车工程中心虚拟性能集成主管工程师</t>
    <phoneticPr fontId="3" type="noConversion"/>
  </si>
  <si>
    <t>本科</t>
    <phoneticPr fontId="3" type="noConversion"/>
  </si>
  <si>
    <t>学士</t>
    <phoneticPr fontId="3" type="noConversion"/>
  </si>
  <si>
    <t>2012年6月</t>
    <phoneticPr fontId="3" type="noConversion"/>
  </si>
  <si>
    <t>浙江科技学院</t>
    <phoneticPr fontId="3" type="noConversion"/>
  </si>
  <si>
    <t>车辆工程</t>
    <phoneticPr fontId="3" type="noConversion"/>
  </si>
  <si>
    <t>领克品牌研究院底盘部制动系统岗</t>
    <phoneticPr fontId="3" type="noConversion"/>
  </si>
  <si>
    <t>2007年7月</t>
    <phoneticPr fontId="3" type="noConversion"/>
  </si>
  <si>
    <t>黑龙江八一农垦大学</t>
    <phoneticPr fontId="3" type="noConversion"/>
  </si>
  <si>
    <t>机械设计制造及其自动化</t>
    <phoneticPr fontId="3" type="noConversion"/>
  </si>
  <si>
    <t>优秀</t>
    <phoneticPr fontId="3" type="noConversion"/>
  </si>
  <si>
    <t>规划部
总图规划主管工程师</t>
    <phoneticPr fontId="3" type="noConversion"/>
  </si>
  <si>
    <t>2006年7月</t>
    <phoneticPr fontId="3" type="noConversion"/>
  </si>
  <si>
    <t>西北农林科技大学</t>
    <phoneticPr fontId="3" type="noConversion"/>
  </si>
  <si>
    <t>机械设计制造及自动化</t>
    <phoneticPr fontId="3" type="noConversion"/>
  </si>
  <si>
    <t>汽车工程</t>
    <phoneticPr fontId="3" type="noConversion"/>
  </si>
  <si>
    <t>2013年6月</t>
  </si>
  <si>
    <t>杭州湾新区人社局</t>
    <phoneticPr fontId="1" type="noConversion"/>
  </si>
  <si>
    <t>是</t>
    <phoneticPr fontId="1" type="noConversion"/>
  </si>
  <si>
    <t>吉利汽车研究院BMA项目组整车性能集成部</t>
    <phoneticPr fontId="3" type="noConversion"/>
  </si>
  <si>
    <t>本科</t>
    <phoneticPr fontId="3" type="noConversion"/>
  </si>
  <si>
    <t>学士</t>
    <phoneticPr fontId="3" type="noConversion"/>
  </si>
  <si>
    <t>2012年6月</t>
    <phoneticPr fontId="3" type="noConversion"/>
  </si>
  <si>
    <t>安徽工程大学</t>
    <phoneticPr fontId="3" type="noConversion"/>
  </si>
  <si>
    <t>机械设计制造及其自动化</t>
    <phoneticPr fontId="3" type="noConversion"/>
  </si>
  <si>
    <t>优秀</t>
    <phoneticPr fontId="3" type="noConversion"/>
  </si>
  <si>
    <t>浙江吉利动力总成研究院B系列项目组缸盖设计岗</t>
    <phoneticPr fontId="3" type="noConversion"/>
  </si>
  <si>
    <t>越级申报</t>
    <phoneticPr fontId="3" type="noConversion"/>
  </si>
  <si>
    <t>2013年6月</t>
    <phoneticPr fontId="3" type="noConversion"/>
  </si>
  <si>
    <t>2009年6月2014年6月</t>
    <phoneticPr fontId="3" type="noConversion"/>
  </si>
  <si>
    <t>2018年宁波市杭州湾新区工程师资格申报对象评前公示名单-机械工程</t>
    <phoneticPr fontId="2" type="noConversion"/>
  </si>
  <si>
    <t>机械设计工程</t>
    <phoneticPr fontId="3" type="noConversion"/>
  </si>
  <si>
    <t>汽车工程</t>
    <phoneticPr fontId="1" type="noConversion"/>
  </si>
  <si>
    <t>机械制造工程</t>
    <phoneticPr fontId="1" type="noConversion"/>
  </si>
  <si>
    <t>汽车工程</t>
    <phoneticPr fontId="3" type="noConversion"/>
  </si>
  <si>
    <t>工商企业管理</t>
    <phoneticPr fontId="3" type="noConversion"/>
  </si>
  <si>
    <t>专业不对口</t>
    <phoneticPr fontId="1" type="noConversion"/>
  </si>
  <si>
    <t>以下人员未通过初审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</si>
</sst>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yyyy&quot;年&quot;mm&quot;月&quot;dd&quot;日&quot;;@"/>
    <numFmt numFmtId="177" formatCode="yyyy&quot;年&quot;m&quot;月&quot;;@"/>
    <numFmt numFmtId="178" formatCode="yyyy&quot;年&quot;m&quot;月&quot;d&quot;日&quot;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</cellStyleXfs>
  <cellXfs count="61">
    <xf numFmtId="0" fontId="0" fillId="0" borderId="0" xfId="0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NumberFormat="1" applyFont="1" applyBorder="1" applyAlignment="1" applyProtection="1">
      <alignment horizontal="center" vertical="center" wrapText="1"/>
      <protection locked="0"/>
    </xf>
    <xf numFmtId="0" fontId="6" fillId="0" borderId="1" xfId="3" applyNumberFormat="1" applyFont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NumberFormat="1" applyFont="1" applyFill="1" applyBorder="1" applyAlignment="1" applyProtection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NumberFormat="1" applyFont="1" applyBorder="1" applyAlignment="1" applyProtection="1">
      <alignment horizontal="center" vertical="center" wrapText="1"/>
      <protection locked="0"/>
    </xf>
    <xf numFmtId="0" fontId="6" fillId="0" borderId="1" xfId="4" applyNumberFormat="1" applyFont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Border="1" applyAlignment="1" applyProtection="1">
      <alignment horizontal="center" vertical="center"/>
    </xf>
    <xf numFmtId="177" fontId="6" fillId="0" borderId="1" xfId="1" applyNumberFormat="1" applyFont="1" applyBorder="1" applyAlignment="1" applyProtection="1">
      <alignment horizontal="center" vertical="center" wrapText="1"/>
      <protection locked="0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176" fontId="6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1" applyNumberFormat="1" applyFont="1" applyBorder="1" applyAlignment="1" applyProtection="1">
      <alignment horizontal="center" vertical="center" wrapText="1" shrinkToFit="1"/>
      <protection locked="0"/>
    </xf>
    <xf numFmtId="177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177" fontId="6" fillId="0" borderId="1" xfId="3" applyNumberFormat="1" applyFont="1" applyBorder="1" applyAlignment="1" applyProtection="1">
      <alignment horizontal="center" vertical="center" wrapText="1"/>
      <protection locked="0"/>
    </xf>
    <xf numFmtId="49" fontId="6" fillId="0" borderId="1" xfId="3" applyNumberFormat="1" applyFont="1" applyBorder="1" applyAlignment="1" applyProtection="1">
      <alignment horizontal="center" vertical="center" wrapText="1"/>
      <protection locked="0"/>
    </xf>
    <xf numFmtId="176" fontId="6" fillId="0" borderId="1" xfId="3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3" applyNumberFormat="1" applyFont="1" applyBorder="1" applyAlignment="1" applyProtection="1">
      <alignment horizontal="center" vertical="center" wrapText="1" shrinkToFit="1"/>
      <protection locked="0"/>
    </xf>
    <xf numFmtId="177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4" applyNumberFormat="1" applyFont="1" applyBorder="1" applyAlignment="1" applyProtection="1">
      <alignment horizontal="center" vertical="center" wrapText="1"/>
      <protection locked="0"/>
    </xf>
    <xf numFmtId="49" fontId="6" fillId="0" borderId="1" xfId="4" applyNumberFormat="1" applyFont="1" applyBorder="1" applyAlignment="1" applyProtection="1">
      <alignment horizontal="center" vertical="center" wrapText="1"/>
      <protection locked="0"/>
    </xf>
    <xf numFmtId="176" fontId="6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78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6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7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/>
    </xf>
  </cellXfs>
  <cellStyles count="5">
    <cellStyle name="常规" xfId="0" builtinId="0"/>
    <cellStyle name="常规 2" xfId="1"/>
    <cellStyle name="常规 3" xfId="4"/>
    <cellStyle name="常规 4" xfId="3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topLeftCell="A21" workbookViewId="0">
      <selection activeCell="A28" sqref="A28:XFD28"/>
    </sheetView>
  </sheetViews>
  <sheetFormatPr defaultRowHeight="13.5"/>
  <cols>
    <col min="1" max="1" width="7.125" customWidth="1"/>
    <col min="2" max="2" width="9.625" customWidth="1"/>
    <col min="3" max="3" width="12.625" customWidth="1"/>
    <col min="4" max="4" width="10.625" customWidth="1"/>
    <col min="5" max="5" width="7.125" customWidth="1"/>
    <col min="6" max="6" width="11.375" style="17" customWidth="1"/>
    <col min="7" max="7" width="11.375" customWidth="1"/>
    <col min="8" max="8" width="14.625" customWidth="1"/>
    <col min="11" max="11" width="10.625" customWidth="1"/>
    <col min="12" max="12" width="12.625" customWidth="1"/>
    <col min="13" max="13" width="10.625" customWidth="1"/>
  </cols>
  <sheetData>
    <row r="1" spans="1:29" ht="48" customHeight="1">
      <c r="A1" s="58" t="s">
        <v>219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4" customHeight="1">
      <c r="A2" s="57" t="s">
        <v>0</v>
      </c>
      <c r="B2" s="57" t="s">
        <v>1</v>
      </c>
      <c r="C2" s="57" t="s">
        <v>2</v>
      </c>
      <c r="D2" s="57" t="s">
        <v>50</v>
      </c>
      <c r="E2" s="57" t="s">
        <v>51</v>
      </c>
      <c r="F2" s="57" t="s">
        <v>52</v>
      </c>
      <c r="G2" s="57" t="s">
        <v>53</v>
      </c>
      <c r="H2" s="57" t="s">
        <v>54</v>
      </c>
      <c r="I2" s="57" t="s">
        <v>55</v>
      </c>
      <c r="J2" s="57" t="s">
        <v>56</v>
      </c>
      <c r="K2" s="57" t="s">
        <v>57</v>
      </c>
      <c r="L2" s="57"/>
      <c r="M2" s="57"/>
      <c r="N2" s="57" t="s">
        <v>58</v>
      </c>
      <c r="O2" s="57" t="s">
        <v>59</v>
      </c>
      <c r="P2" s="57" t="s">
        <v>60</v>
      </c>
      <c r="Q2" s="57"/>
      <c r="R2" s="57" t="s">
        <v>61</v>
      </c>
      <c r="S2" s="57"/>
      <c r="T2" s="57" t="s">
        <v>62</v>
      </c>
      <c r="U2" s="57" t="s">
        <v>63</v>
      </c>
      <c r="V2" s="57"/>
      <c r="W2" s="57"/>
      <c r="X2" s="57" t="s">
        <v>64</v>
      </c>
      <c r="Y2" s="57"/>
      <c r="Z2" s="57" t="s">
        <v>65</v>
      </c>
      <c r="AA2" s="57" t="s">
        <v>66</v>
      </c>
      <c r="AB2" s="57" t="s">
        <v>67</v>
      </c>
      <c r="AC2" s="57" t="s">
        <v>68</v>
      </c>
    </row>
    <row r="3" spans="1:29" ht="24" customHeight="1">
      <c r="A3" s="57"/>
      <c r="B3" s="57"/>
      <c r="C3" s="57"/>
      <c r="D3" s="57"/>
      <c r="E3" s="57"/>
      <c r="F3" s="57"/>
      <c r="G3" s="57"/>
      <c r="H3" s="59"/>
      <c r="I3" s="57"/>
      <c r="J3" s="57"/>
      <c r="K3" s="18" t="s">
        <v>69</v>
      </c>
      <c r="L3" s="18" t="s">
        <v>70</v>
      </c>
      <c r="M3" s="18" t="s">
        <v>71</v>
      </c>
      <c r="N3" s="57"/>
      <c r="O3" s="57"/>
      <c r="P3" s="18" t="s">
        <v>3</v>
      </c>
      <c r="Q3" s="18" t="s">
        <v>72</v>
      </c>
      <c r="R3" s="18" t="s">
        <v>3</v>
      </c>
      <c r="S3" s="18" t="s">
        <v>73</v>
      </c>
      <c r="T3" s="57"/>
      <c r="U3" s="18" t="s">
        <v>74</v>
      </c>
      <c r="V3" s="18" t="s">
        <v>75</v>
      </c>
      <c r="W3" s="18" t="s">
        <v>76</v>
      </c>
      <c r="X3" s="18" t="s">
        <v>76</v>
      </c>
      <c r="Y3" s="18" t="s">
        <v>77</v>
      </c>
      <c r="Z3" s="57"/>
      <c r="AA3" s="57"/>
      <c r="AB3" s="57"/>
      <c r="AC3" s="57"/>
    </row>
    <row r="4" spans="1:29" ht="48" customHeight="1">
      <c r="A4" s="1">
        <v>1</v>
      </c>
      <c r="B4" s="2" t="s">
        <v>78</v>
      </c>
      <c r="C4" s="2" t="s">
        <v>79</v>
      </c>
      <c r="D4" s="1" t="s">
        <v>4</v>
      </c>
      <c r="E4" s="4" t="s">
        <v>80</v>
      </c>
      <c r="F4" s="19">
        <v>31717</v>
      </c>
      <c r="G4" s="20">
        <v>40702</v>
      </c>
      <c r="H4" s="2" t="s">
        <v>81</v>
      </c>
      <c r="I4" s="2" t="s">
        <v>82</v>
      </c>
      <c r="J4" s="2" t="s">
        <v>83</v>
      </c>
      <c r="K4" s="21" t="s">
        <v>84</v>
      </c>
      <c r="L4" s="2" t="s">
        <v>85</v>
      </c>
      <c r="M4" s="2" t="s">
        <v>86</v>
      </c>
      <c r="N4" s="2" t="s">
        <v>173</v>
      </c>
      <c r="O4" s="2">
        <v>7</v>
      </c>
      <c r="P4" s="2" t="s">
        <v>5</v>
      </c>
      <c r="Q4" s="22">
        <v>41547</v>
      </c>
      <c r="R4" s="2" t="s">
        <v>5</v>
      </c>
      <c r="S4" s="22">
        <v>41547</v>
      </c>
      <c r="T4" s="4" t="str">
        <f>IF(A4="","","工程师")</f>
        <v>工程师</v>
      </c>
      <c r="U4" s="2" t="s">
        <v>6</v>
      </c>
      <c r="V4" s="2" t="s">
        <v>6</v>
      </c>
      <c r="W4" s="2" t="s">
        <v>6</v>
      </c>
      <c r="X4" s="23">
        <v>114</v>
      </c>
      <c r="Y4" s="23">
        <v>117</v>
      </c>
      <c r="Z4" s="2"/>
      <c r="AA4" s="2" t="s">
        <v>7</v>
      </c>
      <c r="AB4" s="52" t="s">
        <v>87</v>
      </c>
      <c r="AC4" s="53" t="s">
        <v>88</v>
      </c>
    </row>
    <row r="5" spans="1:29" ht="48" customHeight="1">
      <c r="A5" s="1">
        <v>2</v>
      </c>
      <c r="B5" s="2" t="s">
        <v>89</v>
      </c>
      <c r="C5" s="2" t="s">
        <v>90</v>
      </c>
      <c r="D5" s="1" t="s">
        <v>4</v>
      </c>
      <c r="E5" s="4" t="s">
        <v>80</v>
      </c>
      <c r="F5" s="19">
        <v>32874</v>
      </c>
      <c r="G5" s="20">
        <v>40575</v>
      </c>
      <c r="H5" s="2" t="s">
        <v>91</v>
      </c>
      <c r="I5" s="2" t="s">
        <v>92</v>
      </c>
      <c r="J5" s="2" t="s">
        <v>93</v>
      </c>
      <c r="K5" s="21" t="s">
        <v>94</v>
      </c>
      <c r="L5" s="2" t="s">
        <v>95</v>
      </c>
      <c r="M5" s="2" t="s">
        <v>96</v>
      </c>
      <c r="N5" s="2" t="s">
        <v>220</v>
      </c>
      <c r="O5" s="2">
        <v>7</v>
      </c>
      <c r="P5" s="2" t="s">
        <v>5</v>
      </c>
      <c r="Q5" s="22">
        <v>42003</v>
      </c>
      <c r="R5" s="2" t="s">
        <v>5</v>
      </c>
      <c r="S5" s="28">
        <v>42003</v>
      </c>
      <c r="T5" s="4" t="str">
        <f>IF(A5="","","工程师")</f>
        <v>工程师</v>
      </c>
      <c r="U5" s="2" t="s">
        <v>8</v>
      </c>
      <c r="V5" s="2" t="s">
        <v>8</v>
      </c>
      <c r="W5" s="2" t="s">
        <v>8</v>
      </c>
      <c r="X5" s="23">
        <v>90</v>
      </c>
      <c r="Y5" s="23">
        <v>97</v>
      </c>
      <c r="Z5" s="2"/>
      <c r="AA5" s="2" t="s">
        <v>97</v>
      </c>
      <c r="AB5" s="52" t="s">
        <v>87</v>
      </c>
      <c r="AC5" s="53" t="s">
        <v>88</v>
      </c>
    </row>
    <row r="6" spans="1:29" ht="48" customHeight="1">
      <c r="A6" s="1">
        <v>3</v>
      </c>
      <c r="B6" s="2" t="s">
        <v>98</v>
      </c>
      <c r="C6" s="2" t="s">
        <v>99</v>
      </c>
      <c r="D6" s="1" t="s">
        <v>4</v>
      </c>
      <c r="E6" s="4" t="s">
        <v>80</v>
      </c>
      <c r="F6" s="19">
        <v>31990</v>
      </c>
      <c r="G6" s="20">
        <v>40725</v>
      </c>
      <c r="H6" s="2" t="s">
        <v>100</v>
      </c>
      <c r="I6" s="2" t="s">
        <v>82</v>
      </c>
      <c r="J6" s="2" t="s">
        <v>83</v>
      </c>
      <c r="K6" s="21" t="s">
        <v>101</v>
      </c>
      <c r="L6" s="2" t="s">
        <v>102</v>
      </c>
      <c r="M6" s="2" t="s">
        <v>103</v>
      </c>
      <c r="N6" s="2" t="s">
        <v>220</v>
      </c>
      <c r="O6" s="2">
        <v>7</v>
      </c>
      <c r="P6" s="27"/>
      <c r="Q6" s="28"/>
      <c r="R6" s="27"/>
      <c r="S6" s="25"/>
      <c r="T6" s="4" t="str">
        <f>IF(A6="","","工程师")</f>
        <v>工程师</v>
      </c>
      <c r="U6" s="2" t="s">
        <v>6</v>
      </c>
      <c r="V6" s="2" t="s">
        <v>6</v>
      </c>
      <c r="W6" s="2" t="s">
        <v>6</v>
      </c>
      <c r="X6" s="23">
        <v>108</v>
      </c>
      <c r="Y6" s="23">
        <v>104</v>
      </c>
      <c r="Z6" s="27" t="s">
        <v>216</v>
      </c>
      <c r="AA6" s="2" t="s">
        <v>7</v>
      </c>
      <c r="AB6" s="52" t="s">
        <v>87</v>
      </c>
      <c r="AC6" s="53" t="s">
        <v>88</v>
      </c>
    </row>
    <row r="7" spans="1:29" ht="48" customHeight="1">
      <c r="A7" s="1">
        <v>4</v>
      </c>
      <c r="B7" s="2" t="s">
        <v>104</v>
      </c>
      <c r="C7" s="2" t="s">
        <v>99</v>
      </c>
      <c r="D7" s="1" t="s">
        <v>4</v>
      </c>
      <c r="E7" s="4" t="s">
        <v>80</v>
      </c>
      <c r="F7" s="19">
        <v>30590</v>
      </c>
      <c r="G7" s="20">
        <v>38899</v>
      </c>
      <c r="H7" s="2" t="s">
        <v>105</v>
      </c>
      <c r="I7" s="2" t="s">
        <v>82</v>
      </c>
      <c r="J7" s="2" t="s">
        <v>83</v>
      </c>
      <c r="K7" s="21" t="s">
        <v>106</v>
      </c>
      <c r="L7" s="2" t="s">
        <v>107</v>
      </c>
      <c r="M7" s="2" t="s">
        <v>108</v>
      </c>
      <c r="N7" s="27" t="s">
        <v>223</v>
      </c>
      <c r="O7" s="2">
        <v>12</v>
      </c>
      <c r="P7" s="27"/>
      <c r="Q7" s="28"/>
      <c r="R7" s="27"/>
      <c r="S7" s="25"/>
      <c r="T7" s="4" t="str">
        <f>IF(A7="","","工程师")</f>
        <v>工程师</v>
      </c>
      <c r="U7" s="2" t="s">
        <v>6</v>
      </c>
      <c r="V7" s="2" t="s">
        <v>6</v>
      </c>
      <c r="W7" s="2" t="s">
        <v>6</v>
      </c>
      <c r="X7" s="23">
        <v>108</v>
      </c>
      <c r="Y7" s="23">
        <v>102</v>
      </c>
      <c r="Z7" s="27" t="s">
        <v>216</v>
      </c>
      <c r="AA7" s="2" t="s">
        <v>7</v>
      </c>
      <c r="AB7" s="52" t="s">
        <v>87</v>
      </c>
      <c r="AC7" s="53" t="s">
        <v>88</v>
      </c>
    </row>
    <row r="8" spans="1:29" ht="48" customHeight="1">
      <c r="A8" s="1">
        <v>5</v>
      </c>
      <c r="B8" s="2" t="s">
        <v>109</v>
      </c>
      <c r="C8" s="2" t="s">
        <v>110</v>
      </c>
      <c r="D8" s="1" t="s">
        <v>12</v>
      </c>
      <c r="E8" s="4" t="s">
        <v>80</v>
      </c>
      <c r="F8" s="19">
        <v>33329</v>
      </c>
      <c r="G8" s="20">
        <v>41456</v>
      </c>
      <c r="H8" s="2" t="s">
        <v>111</v>
      </c>
      <c r="I8" s="2" t="s">
        <v>82</v>
      </c>
      <c r="J8" s="2" t="s">
        <v>83</v>
      </c>
      <c r="K8" s="21" t="s">
        <v>217</v>
      </c>
      <c r="L8" s="2" t="s">
        <v>112</v>
      </c>
      <c r="M8" s="2" t="s">
        <v>86</v>
      </c>
      <c r="N8" s="2" t="s">
        <v>173</v>
      </c>
      <c r="O8" s="2">
        <v>5</v>
      </c>
      <c r="P8" s="24"/>
      <c r="Q8" s="25"/>
      <c r="R8" s="2"/>
      <c r="S8" s="22"/>
      <c r="T8" s="4" t="str">
        <f>IF(A8="","","工程师")</f>
        <v>工程师</v>
      </c>
      <c r="U8" s="2" t="s">
        <v>6</v>
      </c>
      <c r="V8" s="2" t="s">
        <v>6</v>
      </c>
      <c r="W8" s="2" t="s">
        <v>6</v>
      </c>
      <c r="X8" s="23">
        <v>108</v>
      </c>
      <c r="Y8" s="23">
        <v>100</v>
      </c>
      <c r="Z8" s="27" t="s">
        <v>48</v>
      </c>
      <c r="AA8" s="2" t="s">
        <v>7</v>
      </c>
      <c r="AB8" s="52" t="s">
        <v>87</v>
      </c>
      <c r="AC8" s="53" t="s">
        <v>88</v>
      </c>
    </row>
    <row r="9" spans="1:29" ht="48" customHeight="1">
      <c r="A9" s="1">
        <v>6</v>
      </c>
      <c r="B9" s="2" t="s">
        <v>13</v>
      </c>
      <c r="C9" s="2" t="s">
        <v>19</v>
      </c>
      <c r="D9" s="1" t="s">
        <v>4</v>
      </c>
      <c r="E9" s="4" t="s">
        <v>9</v>
      </c>
      <c r="F9" s="19">
        <v>29342</v>
      </c>
      <c r="G9" s="20">
        <v>38169</v>
      </c>
      <c r="H9" s="2" t="s">
        <v>32</v>
      </c>
      <c r="I9" s="2" t="s">
        <v>114</v>
      </c>
      <c r="J9" s="2" t="s">
        <v>115</v>
      </c>
      <c r="K9" s="21" t="s">
        <v>116</v>
      </c>
      <c r="L9" s="2" t="s">
        <v>117</v>
      </c>
      <c r="M9" s="2" t="s">
        <v>118</v>
      </c>
      <c r="N9" s="2" t="s">
        <v>221</v>
      </c>
      <c r="O9" s="2">
        <v>14</v>
      </c>
      <c r="P9" s="2"/>
      <c r="Q9" s="22"/>
      <c r="R9" s="2"/>
      <c r="S9" s="22"/>
      <c r="T9" s="4" t="s">
        <v>49</v>
      </c>
      <c r="U9" s="2" t="s">
        <v>8</v>
      </c>
      <c r="V9" s="2" t="s">
        <v>8</v>
      </c>
      <c r="W9" s="2" t="s">
        <v>8</v>
      </c>
      <c r="X9" s="23">
        <v>110</v>
      </c>
      <c r="Y9" s="23">
        <v>100</v>
      </c>
      <c r="Z9" s="2" t="s">
        <v>119</v>
      </c>
      <c r="AA9" s="2" t="s">
        <v>7</v>
      </c>
      <c r="AB9" s="52" t="s">
        <v>120</v>
      </c>
      <c r="AC9" s="53" t="s">
        <v>121</v>
      </c>
    </row>
    <row r="10" spans="1:29" ht="48" customHeight="1">
      <c r="A10" s="1">
        <v>7</v>
      </c>
      <c r="B10" s="2" t="s">
        <v>14</v>
      </c>
      <c r="C10" s="2" t="s">
        <v>19</v>
      </c>
      <c r="D10" s="1" t="s">
        <v>4</v>
      </c>
      <c r="E10" s="4" t="s">
        <v>9</v>
      </c>
      <c r="F10" s="19">
        <v>32021</v>
      </c>
      <c r="G10" s="20">
        <v>40391</v>
      </c>
      <c r="H10" s="2" t="s">
        <v>33</v>
      </c>
      <c r="I10" s="2" t="s">
        <v>10</v>
      </c>
      <c r="J10" s="2" t="s">
        <v>11</v>
      </c>
      <c r="K10" s="21" t="s">
        <v>122</v>
      </c>
      <c r="L10" s="2" t="s">
        <v>40</v>
      </c>
      <c r="M10" s="2" t="s">
        <v>41</v>
      </c>
      <c r="N10" s="2" t="s">
        <v>47</v>
      </c>
      <c r="O10" s="2">
        <v>8</v>
      </c>
      <c r="P10" s="24"/>
      <c r="Q10" s="25"/>
      <c r="R10" s="24"/>
      <c r="S10" s="25"/>
      <c r="T10" s="4" t="s">
        <v>49</v>
      </c>
      <c r="U10" s="2" t="s">
        <v>8</v>
      </c>
      <c r="V10" s="2" t="s">
        <v>8</v>
      </c>
      <c r="W10" s="2" t="s">
        <v>8</v>
      </c>
      <c r="X10" s="23">
        <v>98</v>
      </c>
      <c r="Y10" s="23">
        <v>92</v>
      </c>
      <c r="Z10" s="2" t="s">
        <v>119</v>
      </c>
      <c r="AA10" s="2" t="s">
        <v>7</v>
      </c>
      <c r="AB10" s="52" t="s">
        <v>120</v>
      </c>
      <c r="AC10" s="53" t="s">
        <v>121</v>
      </c>
    </row>
    <row r="11" spans="1:29" ht="48" customHeight="1">
      <c r="A11" s="1">
        <v>8</v>
      </c>
      <c r="B11" s="2" t="s">
        <v>123</v>
      </c>
      <c r="C11" s="2" t="s">
        <v>124</v>
      </c>
      <c r="D11" s="1" t="s">
        <v>4</v>
      </c>
      <c r="E11" s="4" t="s">
        <v>9</v>
      </c>
      <c r="F11" s="19">
        <v>32540</v>
      </c>
      <c r="G11" s="20">
        <v>41091</v>
      </c>
      <c r="H11" s="2" t="s">
        <v>125</v>
      </c>
      <c r="I11" s="2" t="s">
        <v>10</v>
      </c>
      <c r="J11" s="2" t="s">
        <v>126</v>
      </c>
      <c r="K11" s="21" t="s">
        <v>127</v>
      </c>
      <c r="L11" s="2" t="s">
        <v>128</v>
      </c>
      <c r="M11" s="2" t="s">
        <v>129</v>
      </c>
      <c r="N11" s="2" t="s">
        <v>47</v>
      </c>
      <c r="O11" s="2">
        <v>6</v>
      </c>
      <c r="P11" s="2" t="s">
        <v>5</v>
      </c>
      <c r="Q11" s="22">
        <v>41609</v>
      </c>
      <c r="R11" s="2" t="s">
        <v>5</v>
      </c>
      <c r="S11" s="22">
        <v>41609</v>
      </c>
      <c r="T11" s="4" t="str">
        <f>IF(A11="","","工程师")</f>
        <v>工程师</v>
      </c>
      <c r="U11" s="2" t="s">
        <v>6</v>
      </c>
      <c r="V11" s="2" t="s">
        <v>6</v>
      </c>
      <c r="W11" s="2" t="s">
        <v>6</v>
      </c>
      <c r="X11" s="23">
        <v>90</v>
      </c>
      <c r="Y11" s="23">
        <v>115</v>
      </c>
      <c r="Z11" s="2"/>
      <c r="AA11" s="2" t="s">
        <v>7</v>
      </c>
      <c r="AB11" s="52" t="s">
        <v>120</v>
      </c>
      <c r="AC11" s="53" t="s">
        <v>121</v>
      </c>
    </row>
    <row r="12" spans="1:29" ht="48" customHeight="1">
      <c r="A12" s="1">
        <v>9</v>
      </c>
      <c r="B12" s="2" t="s">
        <v>130</v>
      </c>
      <c r="C12" s="2" t="s">
        <v>131</v>
      </c>
      <c r="D12" s="1" t="s">
        <v>4</v>
      </c>
      <c r="E12" s="4" t="s">
        <v>9</v>
      </c>
      <c r="F12" s="19">
        <v>32813</v>
      </c>
      <c r="G12" s="20">
        <v>41091</v>
      </c>
      <c r="H12" s="2" t="s">
        <v>132</v>
      </c>
      <c r="I12" s="2" t="s">
        <v>133</v>
      </c>
      <c r="J12" s="2" t="s">
        <v>126</v>
      </c>
      <c r="K12" s="21" t="s">
        <v>134</v>
      </c>
      <c r="L12" s="2" t="s">
        <v>135</v>
      </c>
      <c r="M12" s="2" t="s">
        <v>136</v>
      </c>
      <c r="N12" s="2" t="s">
        <v>47</v>
      </c>
      <c r="O12" s="2">
        <v>6</v>
      </c>
      <c r="P12" s="2" t="s">
        <v>5</v>
      </c>
      <c r="Q12" s="28">
        <v>41639</v>
      </c>
      <c r="R12" s="27" t="s">
        <v>5</v>
      </c>
      <c r="S12" s="28">
        <v>41853</v>
      </c>
      <c r="T12" s="4" t="str">
        <f>IF(A12="","","工程师")</f>
        <v>工程师</v>
      </c>
      <c r="U12" s="2" t="s">
        <v>6</v>
      </c>
      <c r="V12" s="2" t="s">
        <v>8</v>
      </c>
      <c r="W12" s="2" t="s">
        <v>6</v>
      </c>
      <c r="X12" s="26">
        <v>90</v>
      </c>
      <c r="Y12" s="23">
        <v>123</v>
      </c>
      <c r="Z12" s="2"/>
      <c r="AA12" s="2" t="s">
        <v>7</v>
      </c>
      <c r="AB12" s="52" t="s">
        <v>120</v>
      </c>
      <c r="AC12" s="53" t="s">
        <v>121</v>
      </c>
    </row>
    <row r="13" spans="1:29" ht="48" customHeight="1">
      <c r="A13" s="1">
        <v>10</v>
      </c>
      <c r="B13" s="2" t="s">
        <v>137</v>
      </c>
      <c r="C13" s="2" t="s">
        <v>131</v>
      </c>
      <c r="D13" s="1" t="s">
        <v>4</v>
      </c>
      <c r="E13" s="4" t="s">
        <v>9</v>
      </c>
      <c r="F13" s="19">
        <v>32905</v>
      </c>
      <c r="G13" s="20">
        <v>41091</v>
      </c>
      <c r="H13" s="2" t="s">
        <v>138</v>
      </c>
      <c r="I13" s="2" t="s">
        <v>133</v>
      </c>
      <c r="J13" s="2" t="s">
        <v>126</v>
      </c>
      <c r="K13" s="21" t="s">
        <v>134</v>
      </c>
      <c r="L13" s="2" t="s">
        <v>139</v>
      </c>
      <c r="M13" s="2" t="s">
        <v>136</v>
      </c>
      <c r="N13" s="2" t="s">
        <v>47</v>
      </c>
      <c r="O13" s="2">
        <v>6</v>
      </c>
      <c r="P13" s="27" t="s">
        <v>5</v>
      </c>
      <c r="Q13" s="28">
        <v>41639</v>
      </c>
      <c r="R13" s="27" t="s">
        <v>5</v>
      </c>
      <c r="S13" s="28">
        <v>41853</v>
      </c>
      <c r="T13" s="4" t="str">
        <f>IF(A13="","","工程师")</f>
        <v>工程师</v>
      </c>
      <c r="U13" s="2" t="s">
        <v>8</v>
      </c>
      <c r="V13" s="2" t="s">
        <v>6</v>
      </c>
      <c r="W13" s="2" t="s">
        <v>8</v>
      </c>
      <c r="X13" s="23">
        <v>99</v>
      </c>
      <c r="Y13" s="23">
        <v>125</v>
      </c>
      <c r="Z13" s="2"/>
      <c r="AA13" s="2" t="s">
        <v>7</v>
      </c>
      <c r="AB13" s="52" t="s">
        <v>120</v>
      </c>
      <c r="AC13" s="53" t="s">
        <v>121</v>
      </c>
    </row>
    <row r="14" spans="1:29" ht="48" customHeight="1">
      <c r="A14" s="1">
        <v>11</v>
      </c>
      <c r="B14" s="2" t="s">
        <v>140</v>
      </c>
      <c r="C14" s="2" t="s">
        <v>141</v>
      </c>
      <c r="D14" s="1" t="s">
        <v>4</v>
      </c>
      <c r="E14" s="4" t="s">
        <v>142</v>
      </c>
      <c r="F14" s="19">
        <v>32721</v>
      </c>
      <c r="G14" s="20">
        <v>40422</v>
      </c>
      <c r="H14" s="2" t="s">
        <v>143</v>
      </c>
      <c r="I14" s="2" t="s">
        <v>144</v>
      </c>
      <c r="J14" s="2" t="s">
        <v>145</v>
      </c>
      <c r="K14" s="21" t="s">
        <v>146</v>
      </c>
      <c r="L14" s="2" t="s">
        <v>147</v>
      </c>
      <c r="M14" s="2" t="s">
        <v>148</v>
      </c>
      <c r="N14" s="2" t="s">
        <v>47</v>
      </c>
      <c r="O14" s="2">
        <v>8</v>
      </c>
      <c r="P14" s="2"/>
      <c r="Q14" s="22"/>
      <c r="R14" s="27"/>
      <c r="S14" s="25"/>
      <c r="T14" s="4" t="str">
        <f t="shared" ref="T14:T27" si="0">IF(A14="","","工程师")</f>
        <v>工程师</v>
      </c>
      <c r="U14" s="2" t="s">
        <v>6</v>
      </c>
      <c r="V14" s="2" t="s">
        <v>6</v>
      </c>
      <c r="W14" s="2" t="s">
        <v>6</v>
      </c>
      <c r="X14" s="23">
        <v>108</v>
      </c>
      <c r="Y14" s="23">
        <v>126</v>
      </c>
      <c r="Z14" s="2" t="s">
        <v>119</v>
      </c>
      <c r="AA14" s="2" t="s">
        <v>7</v>
      </c>
      <c r="AB14" s="52" t="s">
        <v>120</v>
      </c>
      <c r="AC14" s="53" t="s">
        <v>121</v>
      </c>
    </row>
    <row r="15" spans="1:29" ht="48" customHeight="1">
      <c r="A15" s="1">
        <v>12</v>
      </c>
      <c r="B15" s="29" t="s">
        <v>149</v>
      </c>
      <c r="C15" s="2" t="s">
        <v>150</v>
      </c>
      <c r="D15" s="1" t="s">
        <v>4</v>
      </c>
      <c r="E15" s="4" t="s">
        <v>151</v>
      </c>
      <c r="F15" s="19">
        <v>30864</v>
      </c>
      <c r="G15" s="20">
        <v>39264</v>
      </c>
      <c r="H15" s="2" t="s">
        <v>152</v>
      </c>
      <c r="I15" s="2" t="s">
        <v>144</v>
      </c>
      <c r="J15" s="2" t="s">
        <v>145</v>
      </c>
      <c r="K15" s="21" t="s">
        <v>153</v>
      </c>
      <c r="L15" s="2" t="s">
        <v>154</v>
      </c>
      <c r="M15" s="2" t="s">
        <v>155</v>
      </c>
      <c r="N15" s="2" t="s">
        <v>173</v>
      </c>
      <c r="O15" s="2">
        <v>11</v>
      </c>
      <c r="P15" s="2" t="s">
        <v>5</v>
      </c>
      <c r="Q15" s="22">
        <v>40908</v>
      </c>
      <c r="R15" s="2" t="s">
        <v>5</v>
      </c>
      <c r="S15" s="22">
        <v>40908</v>
      </c>
      <c r="T15" s="4" t="str">
        <f t="shared" si="0"/>
        <v>工程师</v>
      </c>
      <c r="U15" s="2" t="s">
        <v>6</v>
      </c>
      <c r="V15" s="2" t="s">
        <v>6</v>
      </c>
      <c r="W15" s="2" t="s">
        <v>6</v>
      </c>
      <c r="X15" s="23">
        <v>108</v>
      </c>
      <c r="Y15" s="23">
        <v>93</v>
      </c>
      <c r="Z15" s="2"/>
      <c r="AA15" s="2" t="s">
        <v>7</v>
      </c>
      <c r="AB15" s="52" t="s">
        <v>120</v>
      </c>
      <c r="AC15" s="53" t="s">
        <v>121</v>
      </c>
    </row>
    <row r="16" spans="1:29" ht="48" customHeight="1">
      <c r="A16" s="1">
        <v>13</v>
      </c>
      <c r="B16" s="2" t="s">
        <v>156</v>
      </c>
      <c r="C16" s="2" t="s">
        <v>150</v>
      </c>
      <c r="D16" s="1" t="s">
        <v>4</v>
      </c>
      <c r="E16" s="4" t="s">
        <v>151</v>
      </c>
      <c r="F16" s="19">
        <v>31168</v>
      </c>
      <c r="G16" s="20">
        <v>39630</v>
      </c>
      <c r="H16" s="2" t="s">
        <v>215</v>
      </c>
      <c r="I16" s="2" t="s">
        <v>133</v>
      </c>
      <c r="J16" s="2" t="s">
        <v>126</v>
      </c>
      <c r="K16" s="21" t="s">
        <v>157</v>
      </c>
      <c r="L16" s="2" t="s">
        <v>158</v>
      </c>
      <c r="M16" s="2" t="s">
        <v>159</v>
      </c>
      <c r="N16" s="2" t="s">
        <v>47</v>
      </c>
      <c r="O16" s="2">
        <v>10</v>
      </c>
      <c r="P16" s="2" t="s">
        <v>5</v>
      </c>
      <c r="Q16" s="22">
        <v>39995</v>
      </c>
      <c r="R16" s="2" t="s">
        <v>5</v>
      </c>
      <c r="S16" s="22">
        <v>39995</v>
      </c>
      <c r="T16" s="4" t="str">
        <f t="shared" si="0"/>
        <v>工程师</v>
      </c>
      <c r="U16" s="2" t="s">
        <v>8</v>
      </c>
      <c r="V16" s="2" t="s">
        <v>8</v>
      </c>
      <c r="W16" s="2" t="s">
        <v>8</v>
      </c>
      <c r="X16" s="23">
        <v>91</v>
      </c>
      <c r="Y16" s="23">
        <v>100</v>
      </c>
      <c r="Z16" s="2"/>
      <c r="AA16" s="2" t="s">
        <v>7</v>
      </c>
      <c r="AB16" s="52" t="s">
        <v>120</v>
      </c>
      <c r="AC16" s="53" t="s">
        <v>121</v>
      </c>
    </row>
    <row r="17" spans="1:29" ht="48" customHeight="1">
      <c r="A17" s="1">
        <v>14</v>
      </c>
      <c r="B17" s="2" t="s">
        <v>160</v>
      </c>
      <c r="C17" s="2" t="s">
        <v>150</v>
      </c>
      <c r="D17" s="3" t="s">
        <v>4</v>
      </c>
      <c r="E17" s="4" t="s">
        <v>151</v>
      </c>
      <c r="F17" s="19">
        <v>32478</v>
      </c>
      <c r="G17" s="20">
        <v>40360</v>
      </c>
      <c r="H17" s="2" t="s">
        <v>161</v>
      </c>
      <c r="I17" s="2" t="s">
        <v>133</v>
      </c>
      <c r="J17" s="2" t="s">
        <v>126</v>
      </c>
      <c r="K17" s="21" t="s">
        <v>39</v>
      </c>
      <c r="L17" s="2" t="s">
        <v>162</v>
      </c>
      <c r="M17" s="2" t="s">
        <v>136</v>
      </c>
      <c r="N17" s="2" t="s">
        <v>47</v>
      </c>
      <c r="O17" s="2">
        <v>8</v>
      </c>
      <c r="P17" s="2" t="s">
        <v>5</v>
      </c>
      <c r="Q17" s="22">
        <v>40908</v>
      </c>
      <c r="R17" s="2" t="s">
        <v>5</v>
      </c>
      <c r="S17" s="22">
        <v>41454</v>
      </c>
      <c r="T17" s="4" t="str">
        <f t="shared" si="0"/>
        <v>工程师</v>
      </c>
      <c r="U17" s="2" t="s">
        <v>8</v>
      </c>
      <c r="V17" s="2" t="s">
        <v>8</v>
      </c>
      <c r="W17" s="2" t="s">
        <v>8</v>
      </c>
      <c r="X17" s="23">
        <v>92</v>
      </c>
      <c r="Y17" s="23">
        <v>96</v>
      </c>
      <c r="Z17" s="2"/>
      <c r="AA17" s="2" t="s">
        <v>7</v>
      </c>
      <c r="AB17" s="52" t="s">
        <v>120</v>
      </c>
      <c r="AC17" s="53" t="s">
        <v>121</v>
      </c>
    </row>
    <row r="18" spans="1:29" ht="48" customHeight="1">
      <c r="A18" s="1">
        <v>16</v>
      </c>
      <c r="B18" s="2" t="s">
        <v>168</v>
      </c>
      <c r="C18" s="2" t="s">
        <v>169</v>
      </c>
      <c r="D18" s="3" t="s">
        <v>4</v>
      </c>
      <c r="E18" s="4" t="s">
        <v>151</v>
      </c>
      <c r="F18" s="16">
        <v>32051</v>
      </c>
      <c r="G18" s="20">
        <v>39995</v>
      </c>
      <c r="H18" s="2" t="s">
        <v>170</v>
      </c>
      <c r="I18" s="2" t="s">
        <v>133</v>
      </c>
      <c r="J18" s="2" t="s">
        <v>126</v>
      </c>
      <c r="K18" s="21" t="s">
        <v>218</v>
      </c>
      <c r="L18" s="2" t="s">
        <v>171</v>
      </c>
      <c r="M18" s="2" t="s">
        <v>172</v>
      </c>
      <c r="N18" s="2" t="s">
        <v>173</v>
      </c>
      <c r="O18" s="2">
        <v>9</v>
      </c>
      <c r="P18" s="2"/>
      <c r="Q18" s="54"/>
      <c r="R18" s="2"/>
      <c r="S18" s="56"/>
      <c r="T18" s="4" t="str">
        <f t="shared" si="0"/>
        <v>工程师</v>
      </c>
      <c r="U18" s="2" t="s">
        <v>6</v>
      </c>
      <c r="V18" s="2" t="s">
        <v>8</v>
      </c>
      <c r="W18" s="2" t="s">
        <v>8</v>
      </c>
      <c r="X18" s="23">
        <v>96</v>
      </c>
      <c r="Y18" s="23">
        <v>96</v>
      </c>
      <c r="Z18" s="10" t="s">
        <v>119</v>
      </c>
      <c r="AA18" s="2" t="s">
        <v>7</v>
      </c>
      <c r="AB18" s="52" t="s">
        <v>120</v>
      </c>
      <c r="AC18" s="53" t="s">
        <v>121</v>
      </c>
    </row>
    <row r="19" spans="1:29" ht="48" customHeight="1">
      <c r="A19" s="1">
        <v>17</v>
      </c>
      <c r="B19" s="5" t="s">
        <v>15</v>
      </c>
      <c r="C19" s="5" t="s">
        <v>20</v>
      </c>
      <c r="D19" s="3" t="s">
        <v>4</v>
      </c>
      <c r="E19" s="4" t="s">
        <v>22</v>
      </c>
      <c r="F19" s="16">
        <v>30590</v>
      </c>
      <c r="G19" s="30">
        <v>38534</v>
      </c>
      <c r="H19" s="5" t="s">
        <v>34</v>
      </c>
      <c r="I19" s="5" t="s">
        <v>174</v>
      </c>
      <c r="J19" s="5" t="s">
        <v>175</v>
      </c>
      <c r="K19" s="31" t="s">
        <v>176</v>
      </c>
      <c r="L19" s="5" t="s">
        <v>42</v>
      </c>
      <c r="M19" s="5" t="s">
        <v>177</v>
      </c>
      <c r="N19" s="5" t="s">
        <v>222</v>
      </c>
      <c r="O19" s="5">
        <v>13</v>
      </c>
      <c r="P19" s="5" t="s">
        <v>5</v>
      </c>
      <c r="Q19" s="32">
        <v>39675</v>
      </c>
      <c r="R19" s="5" t="s">
        <v>5</v>
      </c>
      <c r="S19" s="32">
        <v>41579</v>
      </c>
      <c r="T19" s="4" t="str">
        <f t="shared" si="0"/>
        <v>工程师</v>
      </c>
      <c r="U19" s="5" t="s">
        <v>6</v>
      </c>
      <c r="V19" s="5" t="s">
        <v>6</v>
      </c>
      <c r="W19" s="5" t="s">
        <v>6</v>
      </c>
      <c r="X19" s="33">
        <v>108</v>
      </c>
      <c r="Y19" s="33">
        <v>90</v>
      </c>
      <c r="Z19" s="5"/>
      <c r="AA19" s="5" t="s">
        <v>7</v>
      </c>
      <c r="AB19" s="52" t="s">
        <v>178</v>
      </c>
      <c r="AC19" s="53" t="s">
        <v>179</v>
      </c>
    </row>
    <row r="20" spans="1:29" ht="48" customHeight="1">
      <c r="A20" s="1">
        <v>18</v>
      </c>
      <c r="B20" s="10" t="s">
        <v>16</v>
      </c>
      <c r="C20" s="10" t="s">
        <v>21</v>
      </c>
      <c r="D20" s="3" t="s">
        <v>4</v>
      </c>
      <c r="E20" s="15" t="s">
        <v>22</v>
      </c>
      <c r="F20" s="16">
        <v>32325</v>
      </c>
      <c r="G20" s="41">
        <v>39326</v>
      </c>
      <c r="H20" s="10" t="s">
        <v>35</v>
      </c>
      <c r="I20" s="48" t="s">
        <v>180</v>
      </c>
      <c r="J20" s="2" t="s">
        <v>181</v>
      </c>
      <c r="K20" s="42" t="s">
        <v>182</v>
      </c>
      <c r="L20" s="10" t="s">
        <v>183</v>
      </c>
      <c r="M20" s="10" t="s">
        <v>184</v>
      </c>
      <c r="N20" s="10" t="s">
        <v>221</v>
      </c>
      <c r="O20" s="10">
        <v>11</v>
      </c>
      <c r="P20" s="10" t="s">
        <v>5</v>
      </c>
      <c r="Q20" s="49">
        <v>41445</v>
      </c>
      <c r="R20" s="10" t="s">
        <v>5</v>
      </c>
      <c r="S20" s="49">
        <v>41445</v>
      </c>
      <c r="T20" s="15" t="str">
        <f t="shared" si="0"/>
        <v>工程师</v>
      </c>
      <c r="U20" s="10" t="s">
        <v>6</v>
      </c>
      <c r="V20" s="10" t="s">
        <v>6</v>
      </c>
      <c r="W20" s="10" t="s">
        <v>6</v>
      </c>
      <c r="X20" s="50">
        <v>108</v>
      </c>
      <c r="Y20" s="55">
        <v>90</v>
      </c>
      <c r="Z20" s="10"/>
      <c r="AA20" s="10" t="s">
        <v>7</v>
      </c>
      <c r="AB20" s="52" t="s">
        <v>178</v>
      </c>
      <c r="AC20" s="53" t="s">
        <v>179</v>
      </c>
    </row>
    <row r="21" spans="1:29" ht="48" customHeight="1">
      <c r="A21" s="1">
        <v>19</v>
      </c>
      <c r="B21" s="2" t="s">
        <v>17</v>
      </c>
      <c r="C21" s="2" t="s">
        <v>21</v>
      </c>
      <c r="D21" s="3" t="s">
        <v>4</v>
      </c>
      <c r="E21" s="4" t="s">
        <v>23</v>
      </c>
      <c r="F21" s="16">
        <v>32813</v>
      </c>
      <c r="G21" s="20">
        <v>41061</v>
      </c>
      <c r="H21" s="2" t="s">
        <v>36</v>
      </c>
      <c r="I21" s="2" t="s">
        <v>10</v>
      </c>
      <c r="J21" s="2" t="s">
        <v>11</v>
      </c>
      <c r="K21" s="21" t="s">
        <v>185</v>
      </c>
      <c r="L21" s="2" t="s">
        <v>43</v>
      </c>
      <c r="M21" s="2" t="s">
        <v>41</v>
      </c>
      <c r="N21" s="2" t="s">
        <v>173</v>
      </c>
      <c r="O21" s="2">
        <v>6</v>
      </c>
      <c r="P21" s="2" t="s">
        <v>5</v>
      </c>
      <c r="Q21" s="51">
        <v>41820</v>
      </c>
      <c r="R21" s="2" t="s">
        <v>5</v>
      </c>
      <c r="S21" s="49">
        <v>41820</v>
      </c>
      <c r="T21" s="4" t="str">
        <f t="shared" si="0"/>
        <v>工程师</v>
      </c>
      <c r="U21" s="2" t="s">
        <v>6</v>
      </c>
      <c r="V21" s="2" t="s">
        <v>6</v>
      </c>
      <c r="W21" s="2" t="s">
        <v>6</v>
      </c>
      <c r="X21" s="23">
        <v>108</v>
      </c>
      <c r="Y21" s="23">
        <v>102</v>
      </c>
      <c r="Z21" s="2"/>
      <c r="AA21" s="2" t="s">
        <v>7</v>
      </c>
      <c r="AB21" s="52" t="s">
        <v>186</v>
      </c>
      <c r="AC21" s="53" t="s">
        <v>187</v>
      </c>
    </row>
    <row r="22" spans="1:29" ht="48" customHeight="1">
      <c r="A22" s="1">
        <v>20</v>
      </c>
      <c r="B22" s="6" t="s">
        <v>24</v>
      </c>
      <c r="C22" s="6" t="s">
        <v>25</v>
      </c>
      <c r="D22" s="3" t="s">
        <v>4</v>
      </c>
      <c r="E22" s="4" t="s">
        <v>23</v>
      </c>
      <c r="F22" s="16">
        <v>32933</v>
      </c>
      <c r="G22" s="34" t="s">
        <v>188</v>
      </c>
      <c r="H22" s="6" t="s">
        <v>189</v>
      </c>
      <c r="I22" s="2" t="s">
        <v>190</v>
      </c>
      <c r="J22" s="2" t="s">
        <v>191</v>
      </c>
      <c r="K22" s="35" t="s">
        <v>192</v>
      </c>
      <c r="L22" s="6" t="s">
        <v>193</v>
      </c>
      <c r="M22" s="6" t="s">
        <v>194</v>
      </c>
      <c r="N22" s="2" t="s">
        <v>113</v>
      </c>
      <c r="O22" s="2">
        <v>6</v>
      </c>
      <c r="P22" s="2" t="s">
        <v>5</v>
      </c>
      <c r="Q22" s="22">
        <v>41486</v>
      </c>
      <c r="R22" s="2" t="s">
        <v>5</v>
      </c>
      <c r="S22" s="28">
        <v>41498</v>
      </c>
      <c r="T22" s="4" t="str">
        <f t="shared" si="0"/>
        <v>工程师</v>
      </c>
      <c r="U22" s="2" t="s">
        <v>6</v>
      </c>
      <c r="V22" s="2" t="s">
        <v>6</v>
      </c>
      <c r="W22" s="2" t="s">
        <v>6</v>
      </c>
      <c r="X22" s="23">
        <v>108</v>
      </c>
      <c r="Y22" s="36">
        <v>91</v>
      </c>
      <c r="Z22" s="2"/>
      <c r="AA22" s="2" t="s">
        <v>7</v>
      </c>
      <c r="AB22" s="52" t="s">
        <v>186</v>
      </c>
      <c r="AC22" s="53" t="s">
        <v>187</v>
      </c>
    </row>
    <row r="23" spans="1:29" ht="48" customHeight="1">
      <c r="A23" s="1">
        <v>21</v>
      </c>
      <c r="B23" s="2" t="s">
        <v>26</v>
      </c>
      <c r="C23" s="2" t="s">
        <v>27</v>
      </c>
      <c r="D23" s="3" t="s">
        <v>4</v>
      </c>
      <c r="E23" s="4" t="s">
        <v>23</v>
      </c>
      <c r="F23" s="16">
        <v>30498</v>
      </c>
      <c r="G23" s="20">
        <v>39264</v>
      </c>
      <c r="H23" s="2" t="s">
        <v>195</v>
      </c>
      <c r="I23" s="2" t="s">
        <v>190</v>
      </c>
      <c r="J23" s="2" t="s">
        <v>191</v>
      </c>
      <c r="K23" s="21" t="s">
        <v>196</v>
      </c>
      <c r="L23" s="2" t="s">
        <v>197</v>
      </c>
      <c r="M23" s="2" t="s">
        <v>198</v>
      </c>
      <c r="N23" s="5" t="s">
        <v>222</v>
      </c>
      <c r="O23" s="2">
        <v>11</v>
      </c>
      <c r="P23" s="2" t="s">
        <v>5</v>
      </c>
      <c r="Q23" s="22">
        <v>39798</v>
      </c>
      <c r="R23" s="2" t="s">
        <v>5</v>
      </c>
      <c r="S23" s="22">
        <v>41791</v>
      </c>
      <c r="T23" s="4" t="str">
        <f t="shared" si="0"/>
        <v>工程师</v>
      </c>
      <c r="U23" s="2" t="s">
        <v>199</v>
      </c>
      <c r="V23" s="2" t="s">
        <v>199</v>
      </c>
      <c r="W23" s="2" t="s">
        <v>6</v>
      </c>
      <c r="X23" s="23">
        <v>108</v>
      </c>
      <c r="Y23" s="23">
        <v>91</v>
      </c>
      <c r="Z23" s="2"/>
      <c r="AA23" s="2" t="s">
        <v>7</v>
      </c>
      <c r="AB23" s="52" t="s">
        <v>186</v>
      </c>
      <c r="AC23" s="53" t="s">
        <v>187</v>
      </c>
    </row>
    <row r="24" spans="1:29" ht="48" customHeight="1">
      <c r="A24" s="1">
        <v>22</v>
      </c>
      <c r="B24" s="7" t="s">
        <v>28</v>
      </c>
      <c r="C24" s="8" t="s">
        <v>20</v>
      </c>
      <c r="D24" s="3" t="s">
        <v>4</v>
      </c>
      <c r="E24" s="9" t="s">
        <v>9</v>
      </c>
      <c r="F24" s="16">
        <v>32599</v>
      </c>
      <c r="G24" s="37">
        <v>41061</v>
      </c>
      <c r="H24" s="8" t="s">
        <v>37</v>
      </c>
      <c r="I24" s="8" t="s">
        <v>10</v>
      </c>
      <c r="J24" s="8" t="s">
        <v>11</v>
      </c>
      <c r="K24" s="38" t="s">
        <v>185</v>
      </c>
      <c r="L24" s="8" t="s">
        <v>44</v>
      </c>
      <c r="M24" s="8" t="s">
        <v>45</v>
      </c>
      <c r="N24" s="8" t="s">
        <v>221</v>
      </c>
      <c r="O24" s="8">
        <v>6</v>
      </c>
      <c r="P24" s="8" t="s">
        <v>5</v>
      </c>
      <c r="Q24" s="39">
        <v>41639</v>
      </c>
      <c r="R24" s="8" t="s">
        <v>5</v>
      </c>
      <c r="S24" s="39">
        <v>41639</v>
      </c>
      <c r="T24" s="4" t="str">
        <f t="shared" si="0"/>
        <v>工程师</v>
      </c>
      <c r="U24" s="8" t="s">
        <v>8</v>
      </c>
      <c r="V24" s="8" t="s">
        <v>8</v>
      </c>
      <c r="W24" s="8" t="s">
        <v>8</v>
      </c>
      <c r="X24" s="40">
        <v>92</v>
      </c>
      <c r="Y24" s="40">
        <v>90</v>
      </c>
      <c r="Z24" s="8"/>
      <c r="AA24" s="8" t="s">
        <v>7</v>
      </c>
      <c r="AB24" s="52" t="s">
        <v>186</v>
      </c>
      <c r="AC24" s="53" t="s">
        <v>187</v>
      </c>
    </row>
    <row r="25" spans="1:29" ht="48" customHeight="1">
      <c r="A25" s="1">
        <v>23</v>
      </c>
      <c r="B25" s="10" t="s">
        <v>29</v>
      </c>
      <c r="C25" s="10" t="s">
        <v>27</v>
      </c>
      <c r="D25" s="3" t="s">
        <v>4</v>
      </c>
      <c r="E25" s="11" t="s">
        <v>9</v>
      </c>
      <c r="F25" s="16">
        <v>31107</v>
      </c>
      <c r="G25" s="41">
        <v>38930</v>
      </c>
      <c r="H25" s="10" t="s">
        <v>200</v>
      </c>
      <c r="I25" s="10" t="s">
        <v>190</v>
      </c>
      <c r="J25" s="10" t="s">
        <v>191</v>
      </c>
      <c r="K25" s="42" t="s">
        <v>201</v>
      </c>
      <c r="L25" s="10" t="s">
        <v>202</v>
      </c>
      <c r="M25" s="10" t="s">
        <v>203</v>
      </c>
      <c r="N25" s="10" t="s">
        <v>204</v>
      </c>
      <c r="O25" s="10">
        <v>12</v>
      </c>
      <c r="P25" s="48"/>
      <c r="Q25" s="54"/>
      <c r="R25" s="48"/>
      <c r="S25" s="54"/>
      <c r="T25" s="15" t="str">
        <f t="shared" si="0"/>
        <v>工程师</v>
      </c>
      <c r="U25" s="10" t="s">
        <v>8</v>
      </c>
      <c r="V25" s="10" t="s">
        <v>8</v>
      </c>
      <c r="W25" s="10" t="s">
        <v>8</v>
      </c>
      <c r="X25" s="55">
        <v>108</v>
      </c>
      <c r="Y25" s="55">
        <v>102</v>
      </c>
      <c r="Z25" s="48" t="s">
        <v>216</v>
      </c>
      <c r="AA25" s="10" t="s">
        <v>7</v>
      </c>
      <c r="AB25" s="52" t="s">
        <v>186</v>
      </c>
      <c r="AC25" s="53" t="s">
        <v>187</v>
      </c>
    </row>
    <row r="26" spans="1:29" ht="48" customHeight="1">
      <c r="A26" s="1">
        <v>24</v>
      </c>
      <c r="B26" s="12" t="s">
        <v>18</v>
      </c>
      <c r="C26" s="13" t="s">
        <v>20</v>
      </c>
      <c r="D26" s="3" t="s">
        <v>4</v>
      </c>
      <c r="E26" s="14" t="s">
        <v>9</v>
      </c>
      <c r="F26" s="16">
        <v>33117</v>
      </c>
      <c r="G26" s="43">
        <v>41426</v>
      </c>
      <c r="H26" s="13" t="s">
        <v>38</v>
      </c>
      <c r="I26" s="13" t="s">
        <v>10</v>
      </c>
      <c r="J26" s="13" t="s">
        <v>11</v>
      </c>
      <c r="K26" s="44" t="s">
        <v>205</v>
      </c>
      <c r="L26" s="13" t="s">
        <v>46</v>
      </c>
      <c r="M26" s="13" t="s">
        <v>41</v>
      </c>
      <c r="N26" s="2" t="s">
        <v>47</v>
      </c>
      <c r="O26" s="13">
        <v>5</v>
      </c>
      <c r="P26" s="13" t="s">
        <v>5</v>
      </c>
      <c r="Q26" s="45">
        <v>41974</v>
      </c>
      <c r="R26" s="13" t="s">
        <v>5</v>
      </c>
      <c r="S26" s="45">
        <v>41974</v>
      </c>
      <c r="T26" s="4" t="str">
        <f t="shared" si="0"/>
        <v>工程师</v>
      </c>
      <c r="U26" s="13" t="s">
        <v>6</v>
      </c>
      <c r="V26" s="13" t="s">
        <v>6</v>
      </c>
      <c r="W26" s="13" t="s">
        <v>6</v>
      </c>
      <c r="X26" s="46">
        <v>90</v>
      </c>
      <c r="Y26" s="47">
        <v>90</v>
      </c>
      <c r="Z26" s="13"/>
      <c r="AA26" s="13" t="s">
        <v>7</v>
      </c>
      <c r="AB26" s="52" t="s">
        <v>206</v>
      </c>
      <c r="AC26" s="53" t="s">
        <v>207</v>
      </c>
    </row>
    <row r="27" spans="1:29" ht="48" customHeight="1">
      <c r="A27" s="1">
        <v>25</v>
      </c>
      <c r="B27" s="2" t="s">
        <v>30</v>
      </c>
      <c r="C27" s="2" t="s">
        <v>31</v>
      </c>
      <c r="D27" s="3" t="s">
        <v>4</v>
      </c>
      <c r="E27" s="14" t="s">
        <v>9</v>
      </c>
      <c r="F27" s="16">
        <v>32660</v>
      </c>
      <c r="G27" s="20">
        <v>41091</v>
      </c>
      <c r="H27" s="2" t="s">
        <v>208</v>
      </c>
      <c r="I27" s="2" t="s">
        <v>209</v>
      </c>
      <c r="J27" s="2" t="s">
        <v>210</v>
      </c>
      <c r="K27" s="21" t="s">
        <v>211</v>
      </c>
      <c r="L27" s="2" t="s">
        <v>212</v>
      </c>
      <c r="M27" s="2" t="s">
        <v>213</v>
      </c>
      <c r="N27" s="2" t="s">
        <v>113</v>
      </c>
      <c r="O27" s="2">
        <v>6</v>
      </c>
      <c r="P27" s="2" t="s">
        <v>5</v>
      </c>
      <c r="Q27" s="22">
        <v>41456</v>
      </c>
      <c r="R27" s="2" t="s">
        <v>5</v>
      </c>
      <c r="S27" s="22">
        <v>41456</v>
      </c>
      <c r="T27" s="4" t="str">
        <f t="shared" si="0"/>
        <v>工程师</v>
      </c>
      <c r="U27" s="2" t="s">
        <v>8</v>
      </c>
      <c r="V27" s="2" t="s">
        <v>8</v>
      </c>
      <c r="W27" s="2" t="s">
        <v>214</v>
      </c>
      <c r="X27" s="23">
        <v>108</v>
      </c>
      <c r="Y27" s="23">
        <v>103</v>
      </c>
      <c r="Z27" s="13"/>
      <c r="AA27" s="2" t="s">
        <v>7</v>
      </c>
      <c r="AB27" s="52" t="s">
        <v>206</v>
      </c>
      <c r="AC27" s="53" t="s">
        <v>207</v>
      </c>
    </row>
    <row r="28" spans="1:29" s="60" customFormat="1" ht="48" customHeight="1">
      <c r="A28" s="60" t="s">
        <v>226</v>
      </c>
    </row>
    <row r="29" spans="1:29" ht="48" customHeight="1">
      <c r="A29" s="1">
        <v>15</v>
      </c>
      <c r="B29" s="2" t="s">
        <v>163</v>
      </c>
      <c r="C29" s="2" t="s">
        <v>131</v>
      </c>
      <c r="D29" s="3" t="s">
        <v>4</v>
      </c>
      <c r="E29" s="4" t="s">
        <v>151</v>
      </c>
      <c r="F29" s="19">
        <v>32082</v>
      </c>
      <c r="G29" s="20">
        <v>40603</v>
      </c>
      <c r="H29" s="2" t="s">
        <v>164</v>
      </c>
      <c r="I29" s="2" t="s">
        <v>133</v>
      </c>
      <c r="J29" s="2" t="s">
        <v>126</v>
      </c>
      <c r="K29" s="21" t="s">
        <v>165</v>
      </c>
      <c r="L29" s="2" t="s">
        <v>166</v>
      </c>
      <c r="M29" s="27" t="s">
        <v>224</v>
      </c>
      <c r="N29" s="2" t="s">
        <v>173</v>
      </c>
      <c r="O29" s="2">
        <v>7</v>
      </c>
      <c r="P29" s="2"/>
      <c r="Q29" s="22"/>
      <c r="R29" s="27"/>
      <c r="S29" s="25"/>
      <c r="T29" s="4" t="str">
        <f>IF(A29="","","工程师")</f>
        <v>工程师</v>
      </c>
      <c r="U29" s="2" t="s">
        <v>6</v>
      </c>
      <c r="V29" s="2" t="s">
        <v>6</v>
      </c>
      <c r="W29" s="2" t="s">
        <v>6</v>
      </c>
      <c r="X29" s="23">
        <v>132</v>
      </c>
      <c r="Y29" s="23">
        <v>128</v>
      </c>
      <c r="Z29" s="27" t="s">
        <v>119</v>
      </c>
      <c r="AA29" s="2" t="s">
        <v>167</v>
      </c>
      <c r="AB29" s="52" t="s">
        <v>120</v>
      </c>
      <c r="AC29" s="53" t="s">
        <v>225</v>
      </c>
    </row>
  </sheetData>
  <mergeCells count="24">
    <mergeCell ref="A28:XFD28"/>
    <mergeCell ref="H2:H3"/>
    <mergeCell ref="I2:I3"/>
    <mergeCell ref="C2:C3"/>
    <mergeCell ref="D2:D3"/>
    <mergeCell ref="E2:E3"/>
    <mergeCell ref="F2:F3"/>
    <mergeCell ref="G2:G3"/>
    <mergeCell ref="AA2:AA3"/>
    <mergeCell ref="AB2:AB3"/>
    <mergeCell ref="AC2:AC3"/>
    <mergeCell ref="A1:AC1"/>
    <mergeCell ref="T2:T3"/>
    <mergeCell ref="U2:W2"/>
    <mergeCell ref="X2:Y2"/>
    <mergeCell ref="Z2:Z3"/>
    <mergeCell ref="J2:J3"/>
    <mergeCell ref="K2:M2"/>
    <mergeCell ref="N2:N3"/>
    <mergeCell ref="O2:O3"/>
    <mergeCell ref="P2:Q2"/>
    <mergeCell ref="R2:S2"/>
    <mergeCell ref="A2:A3"/>
    <mergeCell ref="B2:B3"/>
  </mergeCells>
  <phoneticPr fontId="1" type="noConversion"/>
  <dataValidations count="18">
    <dataValidation type="date" allowBlank="1" showInputMessage="1" showErrorMessage="1" errorTitle="输入错误" error="请检查日期是否正确，格式为：2001年10月01日。现专业技术职务聘任时间不得早于资格取得时间。" promptTitle="填写要求" prompt="请填写单位实际聘任时间，精确到日，格式为：2001年10月01日。" sqref="S4 S6:S7 S9:S12 S14 S23:S25 S27 S29 S18:S19">
      <formula1>Q4</formula1>
      <formula2>42705</formula2>
    </dataValidation>
    <dataValidation type="list" allowBlank="1" showInputMessage="1" showErrorMessage="1" errorTitle="输入错误" error="请在下拉列表中选择。" promptTitle="填写要求" prompt="请填入近三年单位考核情况，要求近三年均达到合格以上（本单位采用其他名称序列的，参照填写），应与申报材料中的年度考核表保持一致。" sqref="U29:W29 U4:W27">
      <formula1>"优秀,合格"</formula1>
    </dataValidation>
    <dataValidation type="whole" allowBlank="1" showInputMessage="1" showErrorMessage="1" errorTitle="输入错误" error="请填入继续教育学时，仅需填入数字。" promptTitle="填写要求" prompt="请填写近两年继续教育学时，折算标准参见申报通知。" sqref="X22 X23:Y27 X29:Y29 X4:Y21">
      <formula1>0</formula1>
      <formula2>1000</formula2>
    </dataValidation>
    <dataValidation allowBlank="1" showInputMessage="1" showErrorMessage="1" promptTitle="填写要求" prompt="请填入符合的破格（越级、直接、特殊）条件编号，具体条件详见申报文件，如：1，2，4。" sqref="Z23:Z24 Z26:Z27 Z29 Z4:Z21"/>
    <dataValidation type="list" allowBlank="1" showInputMessage="1" showErrorMessage="1" errorTitle="输入错误" error="请在下拉菜单中选择。" promptTitle="填写要求" prompt="根据自身从事专业和所申报评委会的评审权限填写，请在下拉菜单中选择。" sqref="AA29 AA4:AA27">
      <formula1>"机械,冶金,电气,电子,轻工,化工,纺织服装,材料,食品,制药"</formula1>
    </dataValidation>
    <dataValidation type="textLength" operator="lessThanOrEqual" allowBlank="1" showInputMessage="1" showErrorMessage="1" errorTitle="输入错误" error="请检查是否正确，不超过8个字。" promptTitle="填写要求" prompt="从事专业指申报相应专业技术资格时所从事的专业，请填写完整准确，专业范围需在所提交的评委会评审权限内。" sqref="N29 N4:N27">
      <formula1>8</formula1>
    </dataValidation>
    <dataValidation allowBlank="1" showInputMessage="1" showErrorMessage="1" promptTitle="填写要求" prompt="请输入您的姓名，中间不加空格。" sqref="B23:B27 B29 B16:B21 B4:B14"/>
    <dataValidation type="list" allowBlank="1" showInputMessage="1" showErrorMessage="1" promptTitle="填写要求" prompt="请在下拉菜单中选择单位性质。" sqref="D29 D4:D27">
      <formula1>"机关,社会公益类事业单位,生产经营类事业单位,中介服务类事业单位,监督管理类事业单位,国有企业,集体企业,私营企业和个体工商户,外商投资企业,港澳台投资企业,其它类企业"</formula1>
    </dataValidation>
    <dataValidation allowBlank="1" showInputMessage="1" showErrorMessage="1" promptTitle="填写要求" prompt="请填入毕业时间，以毕业证书为准。若最高学历/学位为非理工类，需同时填报理工类学历/学位取得时间。如：1999年6月/2006年7月。" sqref="K23:K27 K29 K4:K21"/>
    <dataValidation type="whole" operator="lessThanOrEqual" allowBlank="1" showInputMessage="1" showErrorMessage="1" errorTitle="输入错误" error="请检查年限是否正确，仅需填入数字。" promptTitle="填写要求" prompt="请填写从事专业工作的年限，须填写实足年限，计算到2018年12月31日。" sqref="O29 O4:O27">
      <formula1>50</formula1>
    </dataValidation>
    <dataValidation type="list" allowBlank="1" showInputMessage="1" showErrorMessage="1" promptTitle="填写要求" prompt="请在下拉菜单中选择。" sqref="P23:P27 P29 R29 R4:R27 P4:P21">
      <formula1>"无,技术员,助理工程师,助理研究员,助理讲师,经济师,其他初级,其他中级"</formula1>
    </dataValidation>
    <dataValidation allowBlank="1" showInputMessage="1" showErrorMessage="1" promptTitle="填写要求" prompt="请填入最高学历、学位，若最高学历/学位为非理工类，需同时填报理工类学历/学位。" sqref="I23:J27 I29:J29 I4:J21"/>
    <dataValidation type="date" allowBlank="1" showInputMessage="1" showErrorMessage="1" errorTitle="输入错误" error="请检查时间范围或格式是否正确，格式为：2001年01月。" promptTitle="填写要求" prompt="参加工作时间精确到月份，一般应与人事档案记载一致，格式为：2001年01月。" sqref="G23:G27 F29:G29 G4:G21 F4:F8 F10:F17">
      <formula1>23743</formula1>
      <formula2>42705</formula2>
    </dataValidation>
    <dataValidation allowBlank="1" showInputMessage="1" showErrorMessage="1" promptTitle="填写要求" prompt="请填写单位全称，必须与其他申报材料中填写一致。" sqref="C23:C27 C29 C4:C21"/>
    <dataValidation allowBlank="1" showInputMessage="1" showErrorMessage="1" promptTitle="填写要求" prompt="请填入毕业院校名称，如遇校名变更、学校兼并等情况的，以毕业证书的原名称为准。" sqref="L23:L27 L29 L4:L21"/>
    <dataValidation allowBlank="1" showInputMessage="1" showErrorMessage="1" promptTitle="填写要求" prompt="专业名称必须与毕业证书一致。" sqref="M23:M27 M29 M4:M21"/>
    <dataValidation allowBlank="1" showInputMessage="1" showErrorMessage="1" promptTitle="填写要求" prompt="请输入工作部门及岗位&#10;" sqref="H23:H27 H29 H4:H21"/>
    <dataValidation type="date" allowBlank="1" showInputMessage="1" showErrorMessage="1" errorTitle="输入错误" error="请检查日期是否正确，格式为：2001年10月01日。" promptTitle="填写要求" prompt="请按照资格证书上标明的资格取得日期填写，精确到日，格式为：2001年10月01日。" sqref="S20:S21 Q29 S26 S8 S13 S15:S17 Q4:Q27 S5">
      <formula1>23743</formula1>
      <formula2>42705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2018-12-03T08:39:26Z</dcterms:modified>
</cp:coreProperties>
</file>